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CEARÁ\2024 DE BIKE COM A CIDADE\"/>
    </mc:Choice>
  </mc:AlternateContent>
  <bookViews>
    <workbookView xWindow="0" yWindow="0" windowWidth="23040" windowHeight="7524"/>
  </bookViews>
  <sheets>
    <sheet name="SET - DE BIKE COM A CIDAD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>[3]!________________________p1</definedName>
    <definedName name="____________________________________________R">[3]!________________________p1</definedName>
    <definedName name="____________________________________________rr2">[3]!________________________p1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>[3]!_______________________p1</definedName>
    <definedName name="________________________________________rr2">[3]!_______________________p1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>[3]!_____________________p1</definedName>
    <definedName name="_____________________________________rr2">[3]!_____________________p1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>[3]!____________________p1</definedName>
    <definedName name="____________________________________rr2">[3]!____________________p1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>[3]!____p1</definedName>
    <definedName name="___________________________________rr2">[3]!____p1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>[3]!__p1</definedName>
    <definedName name="__________________________________rr2">[3]!__p1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>[3]!______________________p1</definedName>
    <definedName name="_________________________________rr2">[3]!______________________p1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>[5]!________________________p1</definedName>
    <definedName name="________________________________rr2">[5]!________________________p1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>[5]!_______________________p1</definedName>
    <definedName name="_______________________________rr2">[5]!_______________________p1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>[5]!_____________________p1</definedName>
    <definedName name="______________________________rr2">[5]!_____________________p1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>[3]!___p1</definedName>
    <definedName name="_____________________________rr2">[3]!___p1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>[5]!____________________p1</definedName>
    <definedName name="____________________________rr2">[5]!____________________p1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>[5]!__________________p1</definedName>
    <definedName name="___________________________rr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>[5]!__________________p1</definedName>
    <definedName name="__________________________rr2">[5]!__________________p1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>[5]!__________p1</definedName>
    <definedName name="_________________________rr2">[5]!__________p1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>[5]!______________________p1</definedName>
    <definedName name="________________________rr2">[5]!______________________p1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>[5]!_________p1</definedName>
    <definedName name="_______________________rr2">[5]!_________p1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>[5]!_________________p1</definedName>
    <definedName name="______________________rr2">[5]!_________________p1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>[5]!________p1</definedName>
    <definedName name="_____________________rr2">[5]!________p1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>[5]!________________p1</definedName>
    <definedName name="____________________rr2">[5]!________________p1</definedName>
    <definedName name="___________________Ago1">#REF!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>[5]!_______p1</definedName>
    <definedName name="___________________rr2">[5]!_______p1</definedName>
    <definedName name="__________________Abr1">#REF!</definedName>
    <definedName name="__________________Ago1">#REF!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>[5]!_____________p1</definedName>
    <definedName name="__________________rr2">[5]!_____________p1</definedName>
    <definedName name="_________________Abr1">#REF!</definedName>
    <definedName name="_________________Ago1">#REF!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>[5]!______p1</definedName>
    <definedName name="_________________rr2">[5]!______p1</definedName>
    <definedName name="________________Abr1">#REF!</definedName>
    <definedName name="________________Ago1">#REF!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>[5]!_______________p1</definedName>
    <definedName name="________________rr2">[5]!_______________p1</definedName>
    <definedName name="_______________Abr1">#REF!</definedName>
    <definedName name="_______________Ago1">#REF!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JO2">[6]!_xlbgnm.p1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>[5]!_____p1</definedName>
    <definedName name="_______________rr2">[5]!_____p1</definedName>
    <definedName name="______________Abr1">#REF!</definedName>
    <definedName name="______________Ago1">#REF!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>[5]!____________p1</definedName>
    <definedName name="______________rr2">[5]!____________p1</definedName>
    <definedName name="_____________Abr1">#REF!</definedName>
    <definedName name="_____________Ago1">#REF!</definedName>
    <definedName name="_____________alt2">[5]!_____p1</definedName>
    <definedName name="_____________Brz1">[4]Feriados!$B$4:$B$14</definedName>
    <definedName name="_____________Brz2">[4]Feriados!$B$17:$B$24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>[5]!_____p1</definedName>
    <definedName name="_____________rr2">[5]!_____p1</definedName>
    <definedName name="____________Abr1">#REF!</definedName>
    <definedName name="____________Ago1">#REF!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>[5]!___________________p1</definedName>
    <definedName name="____________rr2">[5]!___________________p1</definedName>
    <definedName name="___________alt2">[5]!_____p1</definedName>
    <definedName name="___________Brz1">[4]Feriados!$B$4:$B$14</definedName>
    <definedName name="___________Brz2">[4]Feriados!$B$17:$B$24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>[5]!_____p1</definedName>
    <definedName name="___________rr2">[5]!_____p1</definedName>
    <definedName name="__________Ago1">#REF!</definedName>
    <definedName name="__________alt2">[5]!______________p1</definedName>
    <definedName name="__________Brz1">[4]Feriados!$B$4:$B$14</definedName>
    <definedName name="__________Brz2">[4]Feriados!$B$17:$B$24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>[5]!______________p1</definedName>
    <definedName name="__________rr2">[5]!______________p1</definedName>
    <definedName name="_________Abr1">#REF!</definedName>
    <definedName name="_________Ago1">#REF!</definedName>
    <definedName name="_________alt2">[5]!_____p1</definedName>
    <definedName name="_________Brz1">[4]Feriados!$B$4:$B$14</definedName>
    <definedName name="_________Brz2">[4]Feriados!$B$17:$B$24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[7]PE1!$A$6:$AV$50</definedName>
    <definedName name="_________R">[5]!_____p1</definedName>
    <definedName name="_________rr2">[5]!_____p1</definedName>
    <definedName name="_________RS1">[7]RS1!$A$6:$AV$50</definedName>
    <definedName name="_________SC1">[7]SC1!$A$1:$AU$50</definedName>
    <definedName name="_________SP1">[7]SP1!$A$6:$AV$50</definedName>
    <definedName name="________Brz1">[4]Feriados!$B$4:$B$14</definedName>
    <definedName name="________Brz2">[4]Feriados!$B$17:$B$24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[7]PE1!$A$6:$AV$50</definedName>
    <definedName name="________RS1">[7]RS1!$A$6:$AV$50</definedName>
    <definedName name="________SC1">[7]SC1!$A$1:$AU$50</definedName>
    <definedName name="________SP1">[7]SP1!$A$6:$AV$50</definedName>
    <definedName name="_______alt2">[5]!_____p1</definedName>
    <definedName name="_______Brz1">[4]Feriados!$B$4:$B$14</definedName>
    <definedName name="_______Brz2">[4]Feriados!$B$17:$B$24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[7]PE1!$A$6:$AV$50</definedName>
    <definedName name="_______R">[5]!_____p1</definedName>
    <definedName name="_______rr2">[5]!_____p1</definedName>
    <definedName name="_______RS1">[7]RS1!$A$6:$AV$50</definedName>
    <definedName name="_______SC1">[7]SC1!$A$1:$AU$50</definedName>
    <definedName name="_______SP1">[7]SP1!$A$6:$AV$50</definedName>
    <definedName name="______alt2">[5]!___________p1</definedName>
    <definedName name="______Brz1">[4]Feriados!$B$4:$B$14</definedName>
    <definedName name="______Brz2">[4]Feriados!$B$17:$B$24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[7]PE1!$A$6:$AV$50</definedName>
    <definedName name="______R">[5]!___________p1</definedName>
    <definedName name="______rr2">[5]!___________p1</definedName>
    <definedName name="______RS1">[7]RS1!$A$6:$AV$50</definedName>
    <definedName name="______SC1">[7]SC1!$A$1:$AU$50</definedName>
    <definedName name="______SP1">[7]SP1!$A$6:$AV$50</definedName>
    <definedName name="_____alt2">[5]!____p1</definedName>
    <definedName name="_____Brz1">[4]Feriados!$B$4:$B$14</definedName>
    <definedName name="_____Brz2">[4]Feriados!$B$17:$B$24</definedName>
    <definedName name="_____JO2">[8]!__p1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[7]PE1!$A$6:$AV$50</definedName>
    <definedName name="_____R">[5]!____p1</definedName>
    <definedName name="_____rr2">[5]!____p1</definedName>
    <definedName name="_____RS1">[7]RS1!$A$6:$AV$50</definedName>
    <definedName name="_____SC1">[7]SC1!$A$1:$AU$50</definedName>
    <definedName name="_____SP1">[7]SP1!$A$6:$AV$50</definedName>
    <definedName name="____Brz1">[4]Feriados!$B$4:$B$14</definedName>
    <definedName name="____Brz2">[4]Feriados!$B$17:$B$24</definedName>
    <definedName name="____l">[9]!_xlbgnm.p1</definedName>
    <definedName name="____NO2">[9]!_xlbgnm.p1</definedName>
    <definedName name="____NO3">[9]!_xlbgnm.p1</definedName>
    <definedName name="____NO4">[9]!_xlbgnm.p1</definedName>
    <definedName name="____NO5">[9]!_xlbgnm.p1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[7]PE1!$A$6:$AV$50</definedName>
    <definedName name="____RS1">[7]RS1!$A$6:$AV$50</definedName>
    <definedName name="____SC1">[7]SC1!$A$1:$AU$50</definedName>
    <definedName name="____SP1">[7]SP1!$A$6:$AV$50</definedName>
    <definedName name="___Brz1">[4]Feriados!$B$4:$B$14</definedName>
    <definedName name="___Brz2">[4]Feriados!$B$17:$B$24</definedName>
    <definedName name="___cto2">[5]!_______________p1</definedName>
    <definedName name="___JO2">[8]!___p1</definedName>
    <definedName name="___JR2">[5]!_______________p1</definedName>
    <definedName name="___l">[5]!_______________p1</definedName>
    <definedName name="___me3">[5]!_______________p1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[10]PE1!$A$6:$AV$50</definedName>
    <definedName name="___rev1">[5]!_______________p1</definedName>
    <definedName name="___RS1">[10]RS1!$A$6:$AV$50</definedName>
    <definedName name="___SC1">[10]SC1!$A$1:$AU$50</definedName>
    <definedName name="___SP1">[10]SP1!$A$6:$AV$50</definedName>
    <definedName name="___ter1">[8]!___p1</definedName>
    <definedName name="___TI55">[8]!___p1</definedName>
    <definedName name="__Abr1">[11]calendario!$A$15</definedName>
    <definedName name="__Ago1">[11]calendario!$I$24</definedName>
    <definedName name="__Brz1">[4]Feriados!$B$4:$B$14</definedName>
    <definedName name="__Brz2">[4]Feriados!$B$17:$B$24</definedName>
    <definedName name="__cnh1">[12]Terceiros!$A$1:$M$77</definedName>
    <definedName name="__cto2">[3]!___p1</definedName>
    <definedName name="__Dez1">[11]calendario!$Q$33</definedName>
    <definedName name="__Fev1">[11]calendario!$I$6</definedName>
    <definedName name="__IntlFixup" hidden="1">TRUE</definedName>
    <definedName name="__Jan1">[11]calendario!$A$6</definedName>
    <definedName name="__JO2">[13]!__p1</definedName>
    <definedName name="__JR2">[3]!___p1</definedName>
    <definedName name="__Jul1">[11]calendario!$A$24</definedName>
    <definedName name="__Jun1">[11]calendario!$Q$15</definedName>
    <definedName name="__Mai1">[11]calendario!$I$15</definedName>
    <definedName name="__Mar1">[11]calendario!$Q$6</definedName>
    <definedName name="__me3">[3]!___p1</definedName>
    <definedName name="__NO2">[9]!_xlbgnm.p1</definedName>
    <definedName name="__NO3">[9]!_xlbgnm.p1</definedName>
    <definedName name="__NO4">[9]!_xlbgnm.p1</definedName>
    <definedName name="__NO5">[9]!_xlbgnm.p1</definedName>
    <definedName name="__Nov1">[11]calendario!$I$33</definedName>
    <definedName name="__Out1">[11]calendario!$A$33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[14]PE1!$A$6:$AV$50</definedName>
    <definedName name="__rev1">[3]!___p1</definedName>
    <definedName name="__RS1">[14]RS1!$A$6:$AV$50</definedName>
    <definedName name="__SC1">[14]SC1!$A$1:$AU$50</definedName>
    <definedName name="__Set1">[11]calendario!$Q$24</definedName>
    <definedName name="__SP1">[14]SP1!$A$6:$AV$50</definedName>
    <definedName name="__ter1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lt2">[5]!__p1</definedName>
    <definedName name="_Brz1">[4]Feriados!$B$4:$B$14</definedName>
    <definedName name="_Brz2">[4]Feriados!$B$17:$B$24</definedName>
    <definedName name="_cnh1">[12]Terceiros!$A$1:$M$77</definedName>
    <definedName name="_cto2">[5]!____p1</definedName>
    <definedName name="_er1">[5]!____p1</definedName>
    <definedName name="_ID">"II.19 BACEN balancete passivo(5)"</definedName>
    <definedName name="_JO2">[13]!_p1</definedName>
    <definedName name="_JR2">[5]!____p1</definedName>
    <definedName name="_Key1" hidden="1">#REF!</definedName>
    <definedName name="_Key2" hidden="1">#REF!</definedName>
    <definedName name="_Lin1">8</definedName>
    <definedName name="_Lin2">12</definedName>
    <definedName name="_Lin3">42</definedName>
    <definedName name="_MAV1">[5]!____p1</definedName>
    <definedName name="_me3">[5]!____p1</definedName>
    <definedName name="_NCol">7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[16]PE1!$A$6:$AV$50</definedName>
    <definedName name="_R">[5]!__p1</definedName>
    <definedName name="_rev1">[5]!____p1</definedName>
    <definedName name="_REV3">[5]!____p1</definedName>
    <definedName name="_rr2">[5]!__p1</definedName>
    <definedName name="_RS1">[16]RS1!$A$6:$AV$50</definedName>
    <definedName name="_SC1">[16]SC1!$A$1:$AU$50</definedName>
    <definedName name="_Sort" hidden="1">#REF!</definedName>
    <definedName name="_SP1">[16]SP1!$A$6:$AV$50</definedName>
    <definedName name="_ter1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aaaaaaaaaaaaaaaaa">#N/A</definedName>
    <definedName name="AAAAAAAAAAAAAAAAAAAAAAAA">[5]!____p1</definedName>
    <definedName name="ab">[5]!_p1</definedName>
    <definedName name="aba">[9]!_xlbgnm.p1</definedName>
    <definedName name="ABCD">[5]!____p1</definedName>
    <definedName name="Abril" hidden="1">{"'crono'!$U$12:$W$20"}</definedName>
    <definedName name="ABXC">[5]!____p1</definedName>
    <definedName name="afdsa">[9]!_xlbgnm.p1</definedName>
    <definedName name="agaga">[9]!_xlbgnm.p1</definedName>
    <definedName name="ago">[9]!_xlbgnm.p1</definedName>
    <definedName name="agosto">[9]!_xlbgnm.p1</definedName>
    <definedName name="ahaerf">[9]!_xlbgnm.p1</definedName>
    <definedName name="al">[9]!_xlbgnm.p1</definedName>
    <definedName name="ala">[9]!_xlbgnm.p1</definedName>
    <definedName name="Alter">[13]!_p1</definedName>
    <definedName name="alteração">[13]!_p1</definedName>
    <definedName name="ama">[13]!_p1</definedName>
    <definedName name="amana">[9]!_xlbgnm.p1</definedName>
    <definedName name="amazonia">[13]!_p1</definedName>
    <definedName name="amazonia1">[13]!_p1</definedName>
    <definedName name="ana">[9]!_xlbgnm.p1</definedName>
    <definedName name="andrea">[5]!____p1</definedName>
    <definedName name="ANDRESSA">'[17]Ranking por Filial - Mês'!$C$4</definedName>
    <definedName name="anexos">[13]!_p1</definedName>
    <definedName name="ANO_ACOMPANHAMENTO">[18]Mapa!$D$5</definedName>
    <definedName name="another">#N/A</definedName>
    <definedName name="ansansn">[5]!____p1</definedName>
    <definedName name="aquisição">[9]!_xlbgnm.p1</definedName>
    <definedName name="AreEstimada">[19]Tabelas!$E$8:$F$19</definedName>
    <definedName name="AreFEE">[19]Tabelas!$E$39:$F$50</definedName>
    <definedName name="AreReal">[19]Tabelas!$E$24:$F$35</definedName>
    <definedName name="arg">[9]!_xlbgnm.p1</definedName>
    <definedName name="as">[5]!____p1</definedName>
    <definedName name="asa">#N/A</definedName>
    <definedName name="asdasd">[5]!_p1</definedName>
    <definedName name="ASE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[18]Mapa!$H$8</definedName>
    <definedName name="avab">[9]!_xlbgnm.p1</definedName>
    <definedName name="banco1">[12]Terceiros!$O$1:$AA$77</definedName>
    <definedName name="BASE_STATUS">[20]Tudo!$B$1:$W$4427</definedName>
    <definedName name="BASEPROG">[21]BASE!$A$1:$Q$104</definedName>
    <definedName name="BAU">[16]BAU!$A$3:$AV$50</definedName>
    <definedName name="BFX_A6874CA2_7E1A_11d2_8615_006097CC7F35">60118</definedName>
    <definedName name="BFX_BRANDFX">60122</definedName>
    <definedName name="bgaw4eg">[9]!_xlbgnm.p1</definedName>
    <definedName name="BH">[16]BH!$A$6:$AV$50</definedName>
    <definedName name="bla" hidden="1">{"'crono'!$U$12:$W$20"}</definedName>
    <definedName name="busdoor">[5]!____p1</definedName>
    <definedName name="BV" hidden="1">{"'crono'!$U$12:$W$20"}</definedName>
    <definedName name="cal">[13]!_p1</definedName>
    <definedName name="CAM">[16]CAM!$A$6:$AV$50</definedName>
    <definedName name="camila">[13]!_p1</definedName>
    <definedName name="capa">[22]outdr!$A$9:$F$32</definedName>
    <definedName name="Capaa1">[5]!____p1</definedName>
    <definedName name="capas">#N/A</definedName>
    <definedName name="carla">[9]!_xlbgnm.p1</definedName>
    <definedName name="ccccc">[13]!_p1</definedName>
    <definedName name="CDP">#REF!</definedName>
    <definedName name="CEE">[16]CEE!$A$6:$AV$50</definedName>
    <definedName name="Cell_Errors">#N/A</definedName>
    <definedName name="Cin">#REF!</definedName>
    <definedName name="CINE">[22]outdr!$A$1:$F$8</definedName>
    <definedName name="CINEMA">[23]OUTDOOR!$A$9:$F$34</definedName>
    <definedName name="CNH">[12]Terceiros!$A$1:$M$71</definedName>
    <definedName name="cobertura">[13]!_p1</definedName>
    <definedName name="COD">[24]CAD!$A$1:$A$65536</definedName>
    <definedName name="CONSOL">[12]Terceiros!$AC$1:$AO$71</definedName>
    <definedName name="consolidado1">[12]Terceiros!$AC$1:$AO$77</definedName>
    <definedName name="CONSOLIDADOR">'[25]Como Estamos'!$E$3</definedName>
    <definedName name="CONSOLIDADOR_DIR">'[25]Como Estamos'!$G$3</definedName>
    <definedName name="copa">[5]!____p1</definedName>
    <definedName name="correção">[9]!_xlbgnm.p1</definedName>
    <definedName name="cr">[9]!_xlbgnm.p1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UR">[16]CUR!$A$6:$AV$50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ta_de_Processamento">[26]PRINCIPAL!$C$7</definedName>
    <definedName name="DdaHoraPgPerc">[27]dHora!$D$307:$W$354</definedName>
    <definedName name="de">[13]!_p1</definedName>
    <definedName name="deia">[9]!_xlbgnm.p1</definedName>
    <definedName name="DERSF">[9]!_xlbgnm.p1</definedName>
    <definedName name="DF">[16]DF!$A$6:$BA$50</definedName>
    <definedName name="dflt4">#REF!</definedName>
    <definedName name="dflt5">#REF!</definedName>
    <definedName name="dflt6">#REF!</definedName>
    <definedName name="dflt7">#REF!</definedName>
    <definedName name="DhAcesAbs">[27]dHora!$D$358:$Z$414</definedName>
    <definedName name="DhAcesAbsAcum">[27]dHora!$D$422:$Y$478</definedName>
    <definedName name="DhAcesPer">[27]dHora!$AD$358:$BC$414</definedName>
    <definedName name="DhAcesPerAcum">[27]dHora!$AD$422:$BC$478</definedName>
    <definedName name="DhAcesPerc">[27]dHora!$D$422:$Y$478</definedName>
    <definedName name="dhdh">[9]!_xlbgnm.p1</definedName>
    <definedName name="DhPgAbs">[27]dHora!$D$40:$Y$85</definedName>
    <definedName name="DhPgAbsAcum">[27]dHora!$D$255:$W$299</definedName>
    <definedName name="DhPgPerAcum">[27]dHora!$D$200:$Y$244</definedName>
    <definedName name="DhPgPerc">[27]dHora!$D$92:$Y$137</definedName>
    <definedName name="Dias_Úteis_no_Mês">[26]PRINCIPAL!$C$8</definedName>
    <definedName name="Dias_Úteis_Realizados">[26]PRINCIPAL!$C$9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4r4r">[9]!_xlbgnm.p1</definedName>
    <definedName name="eafeg">[9]!_xlbgnm.p1</definedName>
    <definedName name="eddfgg">[9]!_xlbgnm.p1</definedName>
    <definedName name="ee">#N/A</definedName>
    <definedName name="efer">[9]!_xlbgnm.p1</definedName>
    <definedName name="Eldorado" hidden="1">{"'Janeiro'!$A$1:$I$153"}</definedName>
    <definedName name="esdr" hidden="1">{#N/A,#N/A,FALSE,"ROTINA";#N/A,#N/A,FALSE,"ITENS";#N/A,#N/A,FALSE,"ACOMP"}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t4rt">[9]!_xlbgnm.p1</definedName>
    <definedName name="eumereco">[5]!_p1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fabioa">[28]OBS!$B$21:$D$22</definedName>
    <definedName name="faereg">[9]!_xlbgnm.p1</definedName>
    <definedName name="FAZ">[9]!_xlbgnm.p1</definedName>
    <definedName name="FD">'[17]Ranking por Filial - Mês'!$A$3:$G$396</definedName>
    <definedName name="FECH">[29]capa!$A$1:$A$2</definedName>
    <definedName name="fefea">[9]!_xlbgnm.p1</definedName>
    <definedName name="fegaewg">[9]!_xlbgnm.p1</definedName>
    <definedName name="fern">[13]!_p1</definedName>
    <definedName name="FEVEREIRO" hidden="1">{"'crono'!$U$12:$W$20"}</definedName>
    <definedName name="ffffffffffffffffff">[9]!_p1</definedName>
    <definedName name="FHE">[24]CAD!$C$1:$C$65536</definedName>
    <definedName name="File_Name">OFFSET([5]!START,0,0,1,1)</definedName>
    <definedName name="final">[9]!_xlbgnm.p1</definedName>
    <definedName name="fixo">[9]!_xlbgnm.p1</definedName>
    <definedName name="FLAG">[9]!_xlbgnm.p1</definedName>
    <definedName name="flex">[9]!_xlbgnm.p1</definedName>
    <definedName name="flow">[9]!_xlbgnm.p1</definedName>
    <definedName name="Franquias">#REF!</definedName>
    <definedName name="FTP">#REF!</definedName>
    <definedName name="funebre" hidden="1">{"'Janeiro'!$A$1:$I$153"}</definedName>
    <definedName name="FUTGLO">[22]outdr!$A$1:$F$8</definedName>
    <definedName name="gaefeag">[9]!_xlbgnm.p1</definedName>
    <definedName name="gaefefdasf">[9]!_xlbgnm.p1</definedName>
    <definedName name="gaege">[9]!_xlbgnm.p1</definedName>
    <definedName name="gaegheah">[9]!_xlbgnm.p1</definedName>
    <definedName name="gaerg">[9]!_xlbgnm.p1</definedName>
    <definedName name="gaf">[9]!_xlbgnm.p1</definedName>
    <definedName name="gafaga">[9]!_xlbgnm.p1</definedName>
    <definedName name="gahgaha">[9]!_xlbgnm.p1</definedName>
    <definedName name="gare">[9]!_xlbgnm.p1</definedName>
    <definedName name="gasdga">[9]!_xlbgnm.p1</definedName>
    <definedName name="gasrae">[9]!_xlbgnm.p1</definedName>
    <definedName name="gdees">[9]!_xlbgnm.p1</definedName>
    <definedName name="geafe">[9]!_xlbgnm.p1</definedName>
    <definedName name="geafew">[9]!_xlbgnm.p1</definedName>
    <definedName name="geaga">[9]!_xlbgnm.p1</definedName>
    <definedName name="geage">[9]!_xlbgnm.p1</definedName>
    <definedName name="geaha">[9]!_xlbgnm.p1</definedName>
    <definedName name="geawfge">[9]!_xlbgnm.p1</definedName>
    <definedName name="gefeah">[9]!_xlbgnm.p1</definedName>
    <definedName name="gefgea">[9]!_xlbgnm.p1</definedName>
    <definedName name="gegaeh">[9]!_xlbgnm.p1</definedName>
    <definedName name="gege">[9]!_xlbgnm.p1</definedName>
    <definedName name="gehh">[9]!_xlbgnm.p1</definedName>
    <definedName name="geraewf">[9]!_xlbgnm.p1</definedName>
    <definedName name="gevea">[9]!_xlbgnm.p1</definedName>
    <definedName name="gewagaew">[9]!_xlbgnm.p1</definedName>
    <definedName name="gewagewa">[9]!_xlbgnm.p1</definedName>
    <definedName name="gg">[9]!_xlbgnm.p1</definedName>
    <definedName name="ghaehah">[9]!_xlbgnm.p1</definedName>
    <definedName name="ghaga">[9]!_xlbgnm.p1</definedName>
    <definedName name="ghageah">[9]!_xlbgnm.p1</definedName>
    <definedName name="ghagha">[9]!_xlbgnm.p1</definedName>
    <definedName name="gr">[9]!_xlbgnm.p1</definedName>
    <definedName name="grupo1">'[30]Resumo por P'!$M$27</definedName>
    <definedName name="grupo2">'[30]Resumo por P'!$M$28</definedName>
    <definedName name="grupo3">'[30]Resumo por P'!$M$29</definedName>
    <definedName name="gy">[9]!_p1</definedName>
    <definedName name="h4ehegf">[9]!_xlbgnm.p1</definedName>
    <definedName name="haeaha">[9]!_xlbgnm.p1</definedName>
    <definedName name="haegdagf">[9]!_xlbgnm.p1</definedName>
    <definedName name="haegear">[9]!_xlbgnm.p1</definedName>
    <definedName name="haeha">[9]!_xlbgnm.p1</definedName>
    <definedName name="haewfae">[9]!_xlbgnm.p1</definedName>
    <definedName name="hahah">[9]!_xlbgnm.p1</definedName>
    <definedName name="haheh">[9]!_xlbgnm.p1</definedName>
    <definedName name="HAJHS">[5]!____p1</definedName>
    <definedName name="hehaer">[9]!_xlbgnm.p1</definedName>
    <definedName name="hgahaeh">[9]!_xlbgnm.p1</definedName>
    <definedName name="hgawega">[9]!_xlbgnm.p1</definedName>
    <definedName name="hiu">[5]!____p1</definedName>
    <definedName name="hjash">[5]!____p1</definedName>
    <definedName name="HONDA">'[31]honda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mpressao">[32]!Impressao</definedName>
    <definedName name="IMPRESSÃO">[33]!IMPRESSÃO</definedName>
    <definedName name="Impressão2">#REF!</definedName>
    <definedName name="Impressao3">#REF!</definedName>
    <definedName name="Impressap3">#REF!</definedName>
    <definedName name="IMPRIME">[34]!IMPRIME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[35]Franqueado!#REF!</definedName>
    <definedName name="inter" hidden="1">{"'Janeiro'!$A$1:$I$153"}</definedName>
    <definedName name="Internet">[13]!_p1</definedName>
    <definedName name="jake">[9]!_p1</definedName>
    <definedName name="JCBN">[9]!_xlbgnm.p1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>[5]!____p1</definedName>
    <definedName name="jn">[13]!_p1</definedName>
    <definedName name="JO">[13]!_p1</definedName>
    <definedName name="jornal">[29]capa!$A$1:$A$2</definedName>
    <definedName name="jrescisão" hidden="1">{"'crono'!$U$12:$W$20"}</definedName>
    <definedName name="KKK">[13]!_p1</definedName>
    <definedName name="kyukil">[5]!____p1</definedName>
    <definedName name="Last_Date_Of_Revision">OFFSET([5]!File_Name,0,4,1,1)</definedName>
    <definedName name="Links">OFFSET([5]!File_Name,0,4,1,1)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[25]CADASTRO!$A$2:$A$73</definedName>
    <definedName name="lula">OFFSET([5]!File_Name,0,4,1,1)</definedName>
    <definedName name="ma">OFFSET([5]!File_Name,0,4,1,1)</definedName>
    <definedName name="marco">[9]!_xlbgnm.p1</definedName>
    <definedName name="março">[9]!_xlbgnm.p1</definedName>
    <definedName name="MATRIZ">[5]!____p1</definedName>
    <definedName name="me">[5]!____p1</definedName>
    <definedName name="MES_ACOMPANHAMENTO">[18]Mapa!$D$4</definedName>
    <definedName name="Mes_Processamento">[26]PRINCIPAL!$C$5</definedName>
    <definedName name="mesant">[15]PRINCIPAL!$H$2</definedName>
    <definedName name="Meses">[36]calendario!$A$35:$G$40,[36]calendario!$I$35:$O$40,[36]calendario!$Q$35:$W$40,[36]calendario!$A$26:$G$31,[36]calendario!$I$26:$O$31,[36]calendario!$Q$26:$W$31,[36]calendario!$A$17:$G$22,[36]calendario!$I$17:$O$22,[36]calendario!$Q$17:$W$22,[36]calendario!$Q$8:$W$13,[36]calendario!$I$8:$O$13,[36]calendario!$A$8:$G$13</definedName>
    <definedName name="MExterior">#REF!</definedName>
    <definedName name="midia">#REF!</definedName>
    <definedName name="Mídia_Exterior">#REF!</definedName>
    <definedName name="mmmm">[9]!_p1</definedName>
    <definedName name="MOC">[10]MOC!$A$6:$AU$50</definedName>
    <definedName name="MODELO">[9]!_xlbgnm.p1</definedName>
    <definedName name="MUB">[13]!_p1</definedName>
    <definedName name="Muda_Cor">[32]!Muda_Cor</definedName>
    <definedName name="naãsodvmsapnvew">[9]!_p1</definedName>
    <definedName name="não">[9]!_xlbgnm.p1</definedName>
    <definedName name="não1">[9]!_xlbgnm.p1</definedName>
    <definedName name="negociação">[5]!_p1</definedName>
    <definedName name="newspaper">[5]!_p1</definedName>
    <definedName name="no">OFFSET([5]!File_Name,0,5,1,1)</definedName>
    <definedName name="NOME_PAINEL">[18]Mapa!$B$1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>[9]!_xlbgnm.p1</definedName>
    <definedName name="NONO1">[9]!_xlbgnm.p1</definedName>
    <definedName name="novembro">[9]!_xlbgnm.p1</definedName>
    <definedName name="nu">OFFSET([5]!File_Name,0,1,1,1)</definedName>
    <definedName name="num">OFFSET([5]!File_Name,0,3,1,1)</definedName>
    <definedName name="Number_Of_Sheets">OFFSET([5]!File_Name,0,1,1,1)</definedName>
    <definedName name="OBZ" hidden="1">{#N/A,#N/A,FALSE,"ROTINA";#N/A,#N/A,FALSE,"ITENS";#N/A,#N/A,FALSE,"ACOMP"}</definedName>
    <definedName name="oireitnfrjrf">[9]!_xlbgnm.p1</definedName>
    <definedName name="OLI">OFFSET([13]!hh,0,4,1,1)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ther">OFFSET([5]!File_Name,0,6,1,1)</definedName>
    <definedName name="Out_96">'[30]Resumo por P'!$J$27</definedName>
    <definedName name="Outubro">[5]!____p1</definedName>
    <definedName name="oy">[5]!____p1</definedName>
    <definedName name="Papel">[37]Premissas!$E$15</definedName>
    <definedName name="PD">'[17]Ranking Geral - Mês'!$A$3:$G$353</definedName>
    <definedName name="pe">[5]!____p1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>[13]!_p1</definedName>
    <definedName name="peso">'[38]Rotativo RSE'!$M$1:$N$11</definedName>
    <definedName name="Planilha">[9]!_xlbgnm.p1</definedName>
    <definedName name="plplf">[5]!____p1</definedName>
    <definedName name="Print">#REF!</definedName>
    <definedName name="Print_Area_MI">#REF!</definedName>
    <definedName name="Prioridade1">[39]Empresas!$B$1:$B$3</definedName>
    <definedName name="prog.TV" hidden="1">{"'crono'!$U$12:$W$20"}</definedName>
    <definedName name="Progr.Base">#REF!</definedName>
    <definedName name="PROGR.SP">[29]capa!$A$1:$A$2</definedName>
    <definedName name="Projetos" hidden="1">{#N/A,#N/A,FALSE,"ROTINA";#N/A,#N/A,FALSE,"ITENS";#N/A,#N/A,FALSE,"ACOMP"}</definedName>
    <definedName name="Propaganda">[35]Franqueado!#REF!</definedName>
    <definedName name="PRP">[16]PRP!$A$6:$AV$50</definedName>
    <definedName name="QSFSADFSADFGSDG">[9]!_xlbgnm.p1</definedName>
    <definedName name="Qtde_páginas">[37]Premissas!$D$13</definedName>
    <definedName name="rad">[29]capa!$A$1:$A$2</definedName>
    <definedName name="Rádio1">[5]!____p1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e">[5]!____p1</definedName>
    <definedName name="RealRecof">#REF!</definedName>
    <definedName name="RELAÇÃO">'[17]Ranking por Filial - Mês'!$E$3</definedName>
    <definedName name="rev" hidden="1">[40]!_________p1</definedName>
    <definedName name="RIB">[16]RIB!$A$6:$AV$50</definedName>
    <definedName name="RJ">[16]RJ!$A$6:$AV$50</definedName>
    <definedName name="rodoviárias">[5]!____p1</definedName>
    <definedName name="rrrrrrrrr">[9]!_xlbgnm.p1</definedName>
    <definedName name="SAN">[16]SAN!$A$6:$AU$50</definedName>
    <definedName name="SCA">[16]SCA!$A$6:$AV$50</definedName>
    <definedName name="sdfr">[5]!____p1</definedName>
    <definedName name="Sec">'[41]Avaliação 2011'!$L$8:$M$14</definedName>
    <definedName name="sei">[9]!_xlbgnm.p1</definedName>
    <definedName name="SELEÇÃO">'[17]Ranking por Filial - Mês'!$A$1:$AK$26</definedName>
    <definedName name="setembro">[9]!_xlbgnm.p1</definedName>
    <definedName name="Sheet_Size">OFFSET([5]!File_Name,0,3,1,1)</definedName>
    <definedName name="Shopping">[13]!_p1</definedName>
    <definedName name="sim">[9]!_xlbgnm.p1</definedName>
    <definedName name="SJC">[16]SJC!$A$6:$AV$50</definedName>
    <definedName name="SJR">[16]SJR!$A$6:$AV$50</definedName>
    <definedName name="SOR">[16]SOR!$A$6:$AV$50</definedName>
    <definedName name="SUPPLEMT">'[42]Ficha Técnica'!$A$12:$B$134</definedName>
    <definedName name="SWOT" hidden="1">{#N/A,#N/A,FALSE,"ROTINA";#N/A,#N/A,FALSE,"ITENS";#N/A,#N/A,FALSE,"ACOMP"}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[19]Tabelas!$A$8:$C$73</definedName>
    <definedName name="TAB_TRADE_FRA">'[43]Custo Variável'!$B$8:$U$53</definedName>
    <definedName name="tabela1">'[42]Ficha Técnica'!$A$12:$B$134</definedName>
    <definedName name="Targe">#REF!</definedName>
    <definedName name="Targets">#REF!</definedName>
    <definedName name="Taxidoor">#REF!</definedName>
    <definedName name="TES">[24]PONDERA!$C$1:$R$12</definedName>
    <definedName name="test" hidden="1">{#N/A,#N/A,FALSE,"ROTINA";#N/A,#N/A,FALSE,"ITENS";#N/A,#N/A,FALSE,"ACOMP"}</definedName>
    <definedName name="teste">#N/A</definedName>
    <definedName name="TESTE1">[5]!____p1</definedName>
    <definedName name="testes" hidden="1">{#N/A,#N/A,FALSE,"ROTINA";#N/A,#N/A,FALSE,"ITENS";#N/A,#N/A,FALSE,"ACOMP"}</definedName>
    <definedName name="ti">[9]!_p1</definedName>
    <definedName name="TIPO_COML">'[25]Como Estamos'!$D$3</definedName>
    <definedName name="toggle">#REF!</definedName>
    <definedName name="TOTORDEMMun">#REF!</definedName>
    <definedName name="TOTORDEMUF">#REF!</definedName>
    <definedName name="TP">#REF!</definedName>
    <definedName name="tr">#REF!</definedName>
    <definedName name="TRANSACTIONCOST">[44]Sources_Uses!$D$14</definedName>
    <definedName name="trimestre">'[31]honda yamaha'!$AP$2:$AX$37</definedName>
    <definedName name="tt">[9]!_p1</definedName>
    <definedName name="Último_Dia_Útil">[26]PRINCIPAL!$C$6</definedName>
    <definedName name="USA">[4]Feriados!$B$27:$B$34</definedName>
    <definedName name="uuuu">OFFSET([13]!START,0,0,1,1)</definedName>
    <definedName name="uy">[9]!_p1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>[9]!_xlbgnm.p1</definedName>
    <definedName name="vic">[9]!_xlbgnm.p1</definedName>
    <definedName name="vio">[5]!____p1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wdfpwepgr">[5]!____p1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Yamaha">'[31]honda yamaha'!$Z$1:$AM$29</definedName>
    <definedName name="yy">[9]!_xlbgnm.p1</definedName>
    <definedName name="z\sdfh">[9]!_xlbgnm.p1</definedName>
    <definedName name="zdfb">[9]!_xlbgnm.p1</definedName>
    <definedName name="zdfbn">[9]!_xlbgnm.p1</definedName>
    <definedName name="zdfn">[9]!_xlbgnm.p1</definedName>
    <definedName name="zfdhu6rkvd8u6o5" hidden="1">{"'Janeiro'!$A$1:$I$153"}</definedName>
    <definedName name="zsdfhzfsdh">[9]!_xlbgnm.p1</definedName>
    <definedName name="zw">#N/A</definedName>
    <definedName name="zx">#N/A</definedName>
  </definedNames>
  <calcPr calcId="162913"/>
</workbook>
</file>

<file path=xl/calcChain.xml><?xml version="1.0" encoding="utf-8"?>
<calcChain xmlns="http://schemas.openxmlformats.org/spreadsheetml/2006/main">
  <c r="F15" i="1" l="1"/>
  <c r="B15" i="1"/>
  <c r="E11" i="1"/>
  <c r="E10" i="1"/>
  <c r="D9" i="1"/>
  <c r="E9" i="1" s="1"/>
  <c r="E8" i="1"/>
  <c r="D8" i="1"/>
  <c r="D7" i="1"/>
  <c r="E7" i="1" s="1"/>
  <c r="E6" i="1"/>
  <c r="D6" i="1"/>
  <c r="D5" i="1"/>
  <c r="D15" i="1" s="1"/>
  <c r="E5" i="1" l="1"/>
  <c r="E15" i="1" s="1"/>
</calcChain>
</file>

<file path=xl/sharedStrings.xml><?xml version="1.0" encoding="utf-8"?>
<sst xmlns="http://schemas.openxmlformats.org/spreadsheetml/2006/main" count="18" uniqueCount="17">
  <si>
    <t>DE BIKE COM A CIDADE</t>
  </si>
  <si>
    <t xml:space="preserve">ESQUEMA COMERCIAL
</t>
  </si>
  <si>
    <t>Nº DE INSERÇÕES
NO PERÍODO</t>
  </si>
  <si>
    <t>CONVERSÃO</t>
  </si>
  <si>
    <t>R$
UNITÁRIO</t>
  </si>
  <si>
    <t>R$
TOTAL</t>
  </si>
  <si>
    <t>R$
TOTAL NEG</t>
  </si>
  <si>
    <t>R$
TOTAL MÍNIMO</t>
  </si>
  <si>
    <t>Chamadas caracterizadas com assinatura de 5" do patrocinador</t>
  </si>
  <si>
    <t>Flashes ao vivo direto do evento com citação do patrocinador 5"</t>
  </si>
  <si>
    <t xml:space="preserve">Vinheta de bloco no Jornal da Cidade - 5" </t>
  </si>
  <si>
    <t xml:space="preserve">Vinheta de bloco no Balanço Geral Tarde - 5" </t>
  </si>
  <si>
    <t>Vinheta de bloco no Camisa 8  - 5"</t>
  </si>
  <si>
    <t>Comerciais Exclusivos - 30" - Rotativos</t>
  </si>
  <si>
    <t xml:space="preserve">Produção 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</si>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</sst>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-&quot;R$&quot;* #,##0.00_-;\-&quot;R$&quot;* #,##0.00_-;_-&quot;R$&quot;* &quot;-&quot;??_-;_-@_-"/>
    <numFmt numFmtId="166" formatCode="0_);[Red]\(0\)"/>
    <numFmt numFmtId="167" formatCode="&quot;R$&quot;#,##0.00_);[Red]\(&quot;R$&quot;#,##0.00\)"/>
    <numFmt numFmtId="168" formatCode="0.00_);[Red]\(0.00\)"/>
    <numFmt numFmtId="169" formatCode="_(* #,##0.00_);_(* \(#,##0.00\);_(* &quot;-&quot;??_);_(@_)"/>
    <numFmt numFmtId="170" formatCode="_-&quot;R$&quot;* #,##0_-;\-&quot;R$&quot;* #,##0_-;_-&quot;R$&quot;* &quot;-&quot;??_-;_-@_-"/>
    <numFmt numFmtId="171" formatCode="&quot;R$&quot;\ #,##0.00;[Red]&quot;R$&quot;\ #,##0.00"/>
    <numFmt numFmtId="172" formatCode="&quot;R$&quot;\ #,##0;[Red]&quot;R$&quot;\ #,##0"/>
  </numFmts>
  <fonts count="12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sz val="14"/>
      <name val="Calibri"/>
      <charset val="134"/>
      <scheme val="minor"/>
    </font>
    <font>
      <b/>
      <sz val="12"/>
      <color indexed="9"/>
      <name val="Calibri"/>
      <charset val="134"/>
      <scheme val="minor"/>
    </font>
    <font>
      <sz val="12"/>
      <name val="Calibri"/>
      <charset val="134"/>
    </font>
    <font>
      <sz val="12"/>
      <name val="Calibri"/>
      <charset val="134"/>
      <scheme val="minor"/>
    </font>
    <font>
      <sz val="12"/>
      <color theme="1"/>
      <name val="Calibri"/>
      <charset val="134"/>
    </font>
    <font>
      <sz val="12"/>
      <color indexed="9"/>
      <name val="Calibri"/>
      <charset val="134"/>
      <scheme val="minor"/>
    </font>
    <font>
      <b/>
      <sz val="12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4" fillId="3" borderId="1" xfId="0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/>
    <xf numFmtId="166" fontId="5" fillId="0" borderId="1" xfId="2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65" fontId="5" fillId="0" borderId="1" xfId="2" applyNumberFormat="1" applyFont="1" applyBorder="1" applyAlignment="1"/>
    <xf numFmtId="167" fontId="1" fillId="0" borderId="1" xfId="0" applyNumberFormat="1" applyFont="1" applyFill="1" applyBorder="1" applyAlignment="1">
      <alignment vertical="center"/>
    </xf>
    <xf numFmtId="165" fontId="5" fillId="0" borderId="0" xfId="2" applyNumberFormat="1" applyFont="1" applyFill="1" applyAlignment="1">
      <alignment horizontal="left"/>
    </xf>
    <xf numFmtId="166" fontId="7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center"/>
    </xf>
    <xf numFmtId="165" fontId="6" fillId="0" borderId="1" xfId="2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vertical="center"/>
    </xf>
    <xf numFmtId="169" fontId="6" fillId="0" borderId="1" xfId="1" applyNumberFormat="1" applyFont="1" applyBorder="1" applyAlignment="1"/>
    <xf numFmtId="0" fontId="8" fillId="3" borderId="0" xfId="0" applyFont="1" applyFill="1" applyBorder="1" applyAlignment="1">
      <alignment horizontal="centerContinuous"/>
    </xf>
    <xf numFmtId="3" fontId="8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9" fontId="8" fillId="3" borderId="0" xfId="0" applyNumberFormat="1" applyFont="1" applyFill="1" applyBorder="1" applyAlignment="1">
      <alignment horizontal="center"/>
    </xf>
    <xf numFmtId="170" fontId="8" fillId="3" borderId="2" xfId="2" applyNumberFormat="1" applyFont="1" applyFill="1" applyBorder="1" applyAlignment="1">
      <alignment horizontal="center"/>
    </xf>
    <xf numFmtId="170" fontId="1" fillId="0" borderId="2" xfId="2" applyNumberFormat="1" applyFont="1" applyBorder="1">
      <alignment vertical="center"/>
    </xf>
    <xf numFmtId="9" fontId="1" fillId="0" borderId="1" xfId="3" applyFont="1" applyBorder="1">
      <alignment vertic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6" fillId="0" borderId="0" xfId="0" applyFont="1" applyFill="1" applyAlignment="1"/>
    <xf numFmtId="3" fontId="9" fillId="0" borderId="0" xfId="0" applyNumberFormat="1" applyFont="1" applyFill="1" applyAlignment="1"/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2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1" fontId="0" fillId="0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1" fillId="0" borderId="0" xfId="0" applyFont="1" applyAlignme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99060</xdr:rowOff>
    </xdr:from>
    <xdr:to>
      <xdr:col>6</xdr:col>
      <xdr:colOff>1009015</xdr:colOff>
      <xdr:row>3</xdr:row>
      <xdr:rowOff>26035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878" b="-10465"/>
        <a:stretch>
          <a:fillRect/>
        </a:stretch>
      </xdr:blipFill>
      <xdr:spPr>
        <a:xfrm>
          <a:off x="9324975" y="99060"/>
          <a:ext cx="1351915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cordsp.com.br\Documents%20and%20Settings\ehveroni\Configura&#231;&#245;es%20locais\Temporary%20Internet%20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Record%20News%20MKT\PLANEJAMENTO%20COMERCIAL\2011\Planos%20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ehveroni\Configura&#231;&#245;es%20locais\Temporary%20Internet%20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2003\Regionais\RANK09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Painel%20de%20Vendas%201.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ATA\EXCEL\RATF0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QUALY\00.%20MasterPlan\JUNH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LISTA%20DE%20PRE&#199;OS_ABRIL2017_2017_07_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SC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utos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Mar&#231;o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_BRASI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tes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n&#225;lisePerfilDemandaMAIO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CCI2001TV-05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%20dama%20e%20o%20vagabund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1%25TAR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rabalho\Mensal\YAMAHA\HONDA%20x%20YAMAH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EMP\ENGTO\PADRONIZ\CUST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Investimento%20Publicit&#225;rio%201996-19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Users\vicente.varela\Desktop\INVEST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~1\ACALM\LOCALS~1\Temp\1f\_ZCTmp.Dir\GNC\Cristiana\Quiosque\BP\BP%20Quiosque%20-%20Brit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Mark\mkt%20publicitario\Planejamento%202007\Planos%20Diversos\Olimpiadas\Vancouver%202010_JogosdeInverno\Calculo\CalculoInicial_Vancouver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BP_Seguran&#231;a_23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SADIA\2011\Propostas\RS%20Planeta%20Atl&#226;ntida%20-%20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erramenta%20de%20Desdobramen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JOHNSON\2011\SUNDOWN\Ver&#227;o\Cronogramas\antigos\Revista%20antigo%20SD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valia&#231;&#245;es%20Comerciais\TV%20Aberta\Automobilismo\F&#243;rmula%201\2011\Globo%20-%20Formula%201%20-%20201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LOPR19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xposi&#231;&#227;o%20C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ucleo2_08\c\WINDOWS\TEMP\MIRAS\MODELS\MODEL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Planos%20Diversos\ProjetoOlimpico_2014_2016%20e%20Pan_2015_NAO%20ENVIAR\Jogos%20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abaraldi\Desktop\Promo&#231;&#227;o%20Brasil%20Kirin%202013\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 refersTo="#REF!"/>
      <definedName name="_p1" refersTo="#REF!"/>
      <definedName name="hh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  <sheetName val="FLOWCHART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Map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p1" refersTo="#REF!"/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capa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 refersTo="#REF!"/>
      <definedName name="Muda_Cor" refersTo="#REF!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</sheetNames>
    <definedNames>
      <definedName name="IMPRESSÃO" refersTo="#REF!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 refersTo="#REF!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  <sheetName val="calendari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  <sheetName val="Premissas"/>
    </sheetNames>
    <definedNames>
      <definedName name="_________p1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  <sheetName val="Empres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  <sheetName val="Avaliação 201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_______________p1" refersTo="#REF!"/>
      <definedName name="__________________p1" refersTo="#REF!"/>
      <definedName name="_________________p1" refersTo="#REF!"/>
      <definedName name="________________p1" refersTo="#REF!"/>
      <definedName name="_______________p1" refersTo="#REF!"/>
      <definedName name="______________p1" refersTo="#REF!"/>
      <definedName name="_____________p1" refersTo="#REF!"/>
      <definedName name="____________p1" refersTo="#REF!"/>
      <definedName name="___________p1" refersTo="#REF!"/>
      <definedName name="__________p1" refersTo="#REF!"/>
      <definedName name="_________p1" refersTo="#REF!"/>
      <definedName name="________p1" refersTo="#REF!"/>
      <definedName name="_______p1" refersTo="#REF!"/>
      <definedName name="______p1" refersTo="#REF!"/>
      <definedName name="_____p1" refersTo="#REF!"/>
      <definedName name="____p1" refersTo="#REF!"/>
      <definedName name="__p1" refersTo="#REF!"/>
      <definedName name="_p1" refersTo="#REF!"/>
      <definedName name="File_Name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 refersTo="#REF!"/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="90" zoomScaleNormal="90" workbookViewId="0">
      <selection activeCell="A17" sqref="A17"/>
    </sheetView>
  </sheetViews>
  <sheetFormatPr defaultColWidth="9.109375" defaultRowHeight="13.8"/>
  <cols>
    <col min="1" max="1" width="53" style="1" customWidth="1"/>
    <col min="2" max="2" width="16" style="1" customWidth="1"/>
    <col min="3" max="3" width="17" style="1" customWidth="1"/>
    <col min="4" max="4" width="24.21875" style="1" customWidth="1"/>
    <col min="5" max="5" width="19.33203125" style="1" customWidth="1"/>
    <col min="6" max="7" width="15.44140625" style="1"/>
    <col min="8" max="16384" width="9.109375" style="1"/>
  </cols>
  <sheetData>
    <row r="1" spans="1:7" ht="15.6">
      <c r="A1" s="2"/>
      <c r="B1" s="2"/>
      <c r="C1" s="3"/>
      <c r="D1" s="2"/>
      <c r="E1" s="2"/>
    </row>
    <row r="2" spans="1:7" ht="18">
      <c r="A2" s="45" t="s">
        <v>0</v>
      </c>
      <c r="B2" s="45"/>
      <c r="C2" s="45"/>
      <c r="D2" s="45"/>
      <c r="E2" s="45"/>
    </row>
    <row r="3" spans="1:7" ht="18">
      <c r="A3" s="4"/>
      <c r="B3" s="4"/>
      <c r="C3" s="5"/>
      <c r="D3" s="4"/>
      <c r="E3" s="4"/>
    </row>
    <row r="4" spans="1:7" ht="46.8">
      <c r="A4" s="6" t="s">
        <v>1</v>
      </c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7" ht="15.6">
      <c r="A5" s="10" t="s">
        <v>8</v>
      </c>
      <c r="B5" s="11">
        <v>80</v>
      </c>
      <c r="C5" s="12">
        <v>0.25</v>
      </c>
      <c r="D5" s="13">
        <f>7853*0.25</f>
        <v>1963.25</v>
      </c>
      <c r="E5" s="14">
        <f t="shared" ref="E5:E11" si="0">D5*B5</f>
        <v>157060</v>
      </c>
      <c r="F5" s="15"/>
      <c r="G5" s="15"/>
    </row>
    <row r="6" spans="1:7" ht="15.6">
      <c r="A6" s="16" t="s">
        <v>9</v>
      </c>
      <c r="B6" s="17">
        <v>3</v>
      </c>
      <c r="C6" s="12">
        <v>0.375</v>
      </c>
      <c r="D6" s="18">
        <f>5488*0.375</f>
        <v>2058</v>
      </c>
      <c r="E6" s="14">
        <f t="shared" si="0"/>
        <v>6174</v>
      </c>
      <c r="F6" s="15"/>
      <c r="G6" s="15"/>
    </row>
    <row r="7" spans="1:7" ht="15.6">
      <c r="A7" s="19" t="s">
        <v>10</v>
      </c>
      <c r="B7" s="20">
        <v>5</v>
      </c>
      <c r="C7" s="12">
        <v>0.375</v>
      </c>
      <c r="D7" s="21">
        <f>9442*0.375</f>
        <v>3540.75</v>
      </c>
      <c r="E7" s="14">
        <f t="shared" si="0"/>
        <v>17703.75</v>
      </c>
      <c r="F7" s="15"/>
      <c r="G7" s="15"/>
    </row>
    <row r="8" spans="1:7" ht="15.6">
      <c r="A8" s="19" t="s">
        <v>11</v>
      </c>
      <c r="B8" s="20">
        <v>5</v>
      </c>
      <c r="C8" s="12">
        <v>0.375</v>
      </c>
      <c r="D8" s="21">
        <f>6730*0.375</f>
        <v>2523.75</v>
      </c>
      <c r="E8" s="14">
        <f t="shared" si="0"/>
        <v>12618.75</v>
      </c>
      <c r="F8" s="15"/>
      <c r="G8" s="15"/>
    </row>
    <row r="9" spans="1:7" ht="15.6">
      <c r="A9" s="19" t="s">
        <v>12</v>
      </c>
      <c r="B9" s="20">
        <v>2</v>
      </c>
      <c r="C9" s="12">
        <v>0.375</v>
      </c>
      <c r="D9" s="21">
        <f>2102*0.375</f>
        <v>788.25</v>
      </c>
      <c r="E9" s="14">
        <f t="shared" si="0"/>
        <v>1576.5</v>
      </c>
      <c r="F9" s="15"/>
      <c r="G9" s="15"/>
    </row>
    <row r="10" spans="1:7" ht="15.6">
      <c r="A10" s="19" t="s">
        <v>13</v>
      </c>
      <c r="B10" s="20">
        <v>20</v>
      </c>
      <c r="C10" s="12"/>
      <c r="D10" s="21">
        <v>7853</v>
      </c>
      <c r="E10" s="14">
        <f t="shared" si="0"/>
        <v>157060</v>
      </c>
      <c r="F10" s="15"/>
      <c r="G10" s="15"/>
    </row>
    <row r="11" spans="1:7" ht="15.6">
      <c r="A11" s="19" t="s">
        <v>14</v>
      </c>
      <c r="B11" s="20">
        <v>1</v>
      </c>
      <c r="C11" s="12"/>
      <c r="D11" s="21">
        <v>125000</v>
      </c>
      <c r="E11" s="14">
        <f t="shared" si="0"/>
        <v>125000</v>
      </c>
      <c r="F11" s="15"/>
      <c r="G11" s="15"/>
    </row>
    <row r="12" spans="1:7" ht="15.6">
      <c r="A12" s="19"/>
      <c r="B12" s="20"/>
      <c r="C12" s="12"/>
      <c r="D12" s="22"/>
      <c r="E12" s="14"/>
      <c r="F12" s="15"/>
      <c r="G12" s="15"/>
    </row>
    <row r="13" spans="1:7" ht="15.6">
      <c r="A13" s="19"/>
      <c r="B13" s="20"/>
      <c r="C13" s="12"/>
      <c r="D13" s="23"/>
      <c r="E13" s="14"/>
      <c r="F13" s="15"/>
      <c r="G13" s="15"/>
    </row>
    <row r="14" spans="1:7" ht="15.6">
      <c r="A14" s="19"/>
      <c r="B14" s="20"/>
      <c r="C14" s="12"/>
      <c r="D14" s="23"/>
      <c r="E14" s="24"/>
      <c r="F14" s="15"/>
      <c r="G14" s="15"/>
    </row>
    <row r="15" spans="1:7" ht="15.6">
      <c r="A15" s="25" t="s">
        <v>15</v>
      </c>
      <c r="B15" s="26">
        <f>SUM(B5:B14)</f>
        <v>116</v>
      </c>
      <c r="C15" s="27" t="s">
        <v>15</v>
      </c>
      <c r="D15" s="28">
        <f>SUM(D5:D14)</f>
        <v>143727</v>
      </c>
      <c r="E15" s="29">
        <f>SUM(E5:E14)</f>
        <v>477193</v>
      </c>
      <c r="F15" s="30">
        <f>SUM(F5:F12)</f>
        <v>0</v>
      </c>
      <c r="G15" s="31"/>
    </row>
    <row r="16" spans="1:7" ht="15.6">
      <c r="A16" s="32"/>
      <c r="B16" s="33"/>
      <c r="C16" s="34"/>
      <c r="D16" s="35"/>
      <c r="E16" s="36"/>
      <c r="F16" s="37"/>
      <c r="G16" s="38"/>
    </row>
    <row r="17" spans="1:7">
      <c r="A17" s="46" t="s">
        <v>16</v>
      </c>
      <c r="F17" s="39"/>
      <c r="G17" s="40"/>
    </row>
    <row r="19" spans="1:7">
      <c r="D19" s="41"/>
      <c r="E19" s="42"/>
    </row>
    <row r="20" spans="1:7">
      <c r="D20" s="43"/>
      <c r="E20" s="44"/>
    </row>
  </sheetData>
  <mergeCells count="1">
    <mergeCell ref="A2:E2"/>
  </mergeCells>
  <pageMargins left="0.75" right="0.75" top="1" bottom="1" header="0.51180555555555596" footer="0.51180555555555596"/>
  <pageSetup paperSize="9" scale="6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 - DE BIKE COM A CIDADE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kenneth.gonçalves</dc:creator>
  <cp:lastModifiedBy>Alice Aghinoni Fantin</cp:lastModifiedBy>
  <dcterms:created xsi:type="dcterms:W3CDTF">2023-12-01T17:45:31Z</dcterms:created>
  <dcterms:modified xsi:type="dcterms:W3CDTF">2023-12-01T19:54:18Z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3EF5BA2BA7674741B5D39C6DF02C6EFB_11</vt:lpwstr>
  </property>
  <property fmtid="{D5CDD505-2E9C-101B-9397-08002B2CF9AE}" pid="3" name="KSOProductBuildVer">
    <vt:lpwstr>2070-12.2.0.13306</vt:lpwstr>
  </property>
</Properties>
</file>